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5360" windowHeight="8715" activeTab="1"/>
  </bookViews>
  <sheets>
    <sheet name="Indian GAAP_BS" sheetId="1" r:id="rId1"/>
    <sheet name="Indian GAAP_PL" sheetId="2" r:id="rId2"/>
  </sheets>
  <definedNames>
    <definedName name="_xlnm.Print_Area" localSheetId="0">'Indian GAAP_BS'!$A$1:$B$41</definedName>
    <definedName name="_xlnm.Print_Area" localSheetId="1">'Indian GAAP_PL'!$A$1:$B$41</definedName>
  </definedNames>
  <calcPr fullCalcOnLoad="1"/>
</workbook>
</file>

<file path=xl/sharedStrings.xml><?xml version="1.0" encoding="utf-8"?>
<sst xmlns="http://schemas.openxmlformats.org/spreadsheetml/2006/main" count="53" uniqueCount="52">
  <si>
    <t>Infosys Technologies Limited</t>
  </si>
  <si>
    <t>Balance Sheet (Amount in Rupees)</t>
  </si>
  <si>
    <t>SOURCES OF FUNDS</t>
  </si>
  <si>
    <t>SHAREHOLDER'S FUNDS</t>
  </si>
  <si>
    <t>Share capital</t>
  </si>
  <si>
    <t>Reserves and surplus</t>
  </si>
  <si>
    <t>LOAN FUNDS</t>
  </si>
  <si>
    <t>Secured loans</t>
  </si>
  <si>
    <t>Unsecured loans</t>
  </si>
  <si>
    <t>APPLICATION OF FUNDS</t>
  </si>
  <si>
    <t>FIXED ASSETS</t>
  </si>
  <si>
    <t>Gross block</t>
  </si>
  <si>
    <t>Less: Depreciation</t>
  </si>
  <si>
    <t>Net block</t>
  </si>
  <si>
    <t>Add: Capital work-in-progress</t>
  </si>
  <si>
    <t>INVESTMENTS</t>
  </si>
  <si>
    <t>CURRENT ASSETS, LOANS AND ADVANCES</t>
  </si>
  <si>
    <t>Inventories</t>
  </si>
  <si>
    <t>Sundry debtors</t>
  </si>
  <si>
    <t>Cash and bank balances</t>
  </si>
  <si>
    <t>Loans and advances</t>
  </si>
  <si>
    <t>Less: Current liabilities</t>
  </si>
  <si>
    <t xml:space="preserve">          Provisions</t>
  </si>
  <si>
    <t>NET CURRENT ASSETS</t>
  </si>
  <si>
    <t>Profit and Loss Account (Amount in Rupees)</t>
  </si>
  <si>
    <t>Three months ended</t>
  </si>
  <si>
    <t>INCOME</t>
  </si>
  <si>
    <t>Software development services and products</t>
  </si>
  <si>
    <t xml:space="preserve"> Overseas</t>
  </si>
  <si>
    <t xml:space="preserve"> Domestic</t>
  </si>
  <si>
    <t>Sale of imported software packages</t>
  </si>
  <si>
    <t>Other income</t>
  </si>
  <si>
    <t>EXPENDITURE</t>
  </si>
  <si>
    <t>Cost of imported software packages sold</t>
  </si>
  <si>
    <t>Software development expenses</t>
  </si>
  <si>
    <t>Administration and other expenses</t>
  </si>
  <si>
    <t>Loss on sale/Provision for investments</t>
  </si>
  <si>
    <t>Provision for investment in subsidiary</t>
  </si>
  <si>
    <t>Provision for contingencies</t>
  </si>
  <si>
    <t>Operating profit (PBIDT)</t>
  </si>
  <si>
    <t>Interest</t>
  </si>
  <si>
    <t>Depreciation</t>
  </si>
  <si>
    <t>Profit before tax</t>
  </si>
  <si>
    <t>Provision for tax - earlier period</t>
  </si>
  <si>
    <t xml:space="preserve">                           - current period</t>
  </si>
  <si>
    <t>Profit after tax from ordinary activities</t>
  </si>
  <si>
    <t>Net profit</t>
  </si>
  <si>
    <t>Provision for e-inventing the company</t>
  </si>
  <si>
    <t>Extraordinary item</t>
  </si>
  <si>
    <t>Provision for investment</t>
  </si>
  <si>
    <t>Dec 31,2000</t>
  </si>
  <si>
    <t>Dec 31, 2000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</si>
</sst>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[&gt;=10000000]##&quot;,&quot;##&quot;,&quot;##&quot;,&quot;##0;[&gt;=100000]##&quot;,&quot;##&quot;,&quot;##0;##&quot;,&quot;##0"/>
    <numFmt numFmtId="170" formatCode="[&gt;=10000000]##&quot;,&quot;##&quot;,&quot;##&quot;,&quot;##0.00;[&gt;=100000]##&quot;,&quot;##&quot;,&quot;##0.00;##&quot;,&quot;##0.00"/>
  </numFmts>
  <fonts count="5">
    <font>
      <sz val="10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9" fontId="3" fillId="0" borderId="1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center"/>
    </xf>
    <xf numFmtId="169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69" fontId="3" fillId="0" borderId="2" xfId="0" applyNumberFormat="1" applyFont="1" applyFill="1" applyBorder="1" applyAlignment="1">
      <alignment/>
    </xf>
    <xf numFmtId="43" fontId="1" fillId="0" borderId="0" xfId="15" applyFont="1" applyFill="1" applyAlignment="1">
      <alignment/>
    </xf>
    <xf numFmtId="169" fontId="3" fillId="0" borderId="3" xfId="0" applyNumberFormat="1" applyFont="1" applyFill="1" applyBorder="1" applyAlignment="1">
      <alignment/>
    </xf>
    <xf numFmtId="169" fontId="3" fillId="0" borderId="0" xfId="0" applyNumberFormat="1" applyFont="1" applyFill="1" applyAlignment="1">
      <alignment/>
    </xf>
    <xf numFmtId="169" fontId="3" fillId="0" borderId="4" xfId="0" applyNumberFormat="1" applyFont="1" applyFill="1" applyBorder="1" applyAlignment="1">
      <alignment/>
    </xf>
    <xf numFmtId="169" fontId="3" fillId="0" borderId="0" xfId="0" applyNumberFormat="1" applyFont="1" applyFill="1" applyAlignment="1">
      <alignment horizontal="right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169" fontId="1" fillId="0" borderId="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0" fontId="4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501"/>
  <sheetViews>
    <sheetView workbookViewId="0" topLeftCell="A26">
      <selection activeCell="A31" sqref="A31"/>
    </sheetView>
  </sheetViews>
  <sheetFormatPr defaultColWidth="9.140625" defaultRowHeight="12.75"/>
  <cols>
    <col min="1" max="1" width="47.57421875" style="1" customWidth="1"/>
    <col min="2" max="2" width="20.140625" style="1" customWidth="1"/>
    <col min="3" max="16384" width="9.140625" style="1" customWidth="1"/>
  </cols>
  <sheetData>
    <row r="2" ht="18">
      <c r="A2" s="2" t="s">
        <v>0</v>
      </c>
    </row>
    <row r="4" ht="12.75">
      <c r="A4" s="3" t="s">
        <v>1</v>
      </c>
    </row>
    <row r="5" ht="12.75">
      <c r="B5" s="15" t="s">
        <v>50</v>
      </c>
    </row>
    <row r="6" ht="12.75">
      <c r="A6" s="7" t="s">
        <v>2</v>
      </c>
    </row>
    <row r="7" ht="12.75">
      <c r="B7" s="8"/>
    </row>
    <row r="8" spans="1:2" ht="12.75">
      <c r="A8" s="3" t="s">
        <v>3</v>
      </c>
      <c r="B8" s="8"/>
    </row>
    <row r="9" spans="1:2" ht="12.75">
      <c r="A9" s="1" t="s">
        <v>4</v>
      </c>
      <c r="B9" s="8">
        <v>330764335</v>
      </c>
    </row>
    <row r="10" spans="1:2" ht="12.75">
      <c r="A10" s="1" t="s">
        <v>5</v>
      </c>
      <c r="B10" s="8">
        <v>12280109686</v>
      </c>
    </row>
    <row r="11" ht="12.75">
      <c r="B11" s="8"/>
    </row>
    <row r="12" spans="1:2" ht="12.75">
      <c r="A12" s="3" t="s">
        <v>6</v>
      </c>
      <c r="B12" s="8"/>
    </row>
    <row r="13" spans="1:2" ht="12.75">
      <c r="A13" s="1" t="s">
        <v>7</v>
      </c>
      <c r="B13" s="8">
        <v>0</v>
      </c>
    </row>
    <row r="14" spans="1:2" ht="12.75">
      <c r="A14" s="1" t="s">
        <v>8</v>
      </c>
      <c r="B14" s="8">
        <v>0</v>
      </c>
    </row>
    <row r="15" ht="13.5" thickBot="1">
      <c r="B15" s="8"/>
    </row>
    <row r="16" spans="1:2" ht="13.5" thickBot="1">
      <c r="A16" s="16"/>
      <c r="B16" s="10">
        <f>SUM(B9:B14)</f>
        <v>12610874021</v>
      </c>
    </row>
    <row r="17" ht="12.75">
      <c r="B17" s="8"/>
    </row>
    <row r="18" spans="1:2" ht="12.75">
      <c r="A18" s="7" t="s">
        <v>9</v>
      </c>
      <c r="B18" s="8"/>
    </row>
    <row r="19" ht="12.75">
      <c r="B19" s="8"/>
    </row>
    <row r="20" spans="1:2" ht="12.75">
      <c r="A20" s="3" t="s">
        <v>10</v>
      </c>
      <c r="B20" s="8"/>
    </row>
    <row r="21" spans="1:2" ht="12.75">
      <c r="A21" s="1" t="s">
        <v>11</v>
      </c>
      <c r="B21" s="8">
        <v>5041802852</v>
      </c>
    </row>
    <row r="22" spans="1:2" ht="12.75">
      <c r="A22" s="1" t="s">
        <v>12</v>
      </c>
      <c r="B22" s="8">
        <v>2070698673</v>
      </c>
    </row>
    <row r="23" spans="1:2" ht="12.75">
      <c r="A23" s="17" t="s">
        <v>13</v>
      </c>
      <c r="B23" s="18">
        <f>+B21-B22</f>
        <v>2971104179</v>
      </c>
    </row>
    <row r="24" spans="1:2" ht="12.75">
      <c r="A24" s="19" t="s">
        <v>14</v>
      </c>
      <c r="B24" s="8">
        <v>1601155758</v>
      </c>
    </row>
    <row r="25" spans="1:2" ht="12.75">
      <c r="A25" s="17"/>
      <c r="B25" s="18">
        <f>B23+B24</f>
        <v>4572259937</v>
      </c>
    </row>
    <row r="26" ht="12.75">
      <c r="B26" s="8"/>
    </row>
    <row r="27" spans="1:2" ht="12.75">
      <c r="A27" s="3" t="s">
        <v>15</v>
      </c>
      <c r="B27" s="8">
        <v>363253429</v>
      </c>
    </row>
    <row r="28" ht="12.75">
      <c r="B28" s="8"/>
    </row>
    <row r="29" spans="1:2" ht="12.75">
      <c r="A29" s="3" t="s">
        <v>16</v>
      </c>
      <c r="B29" s="8"/>
    </row>
    <row r="30" spans="1:2" ht="12.75">
      <c r="A30" s="1" t="s">
        <v>17</v>
      </c>
      <c r="B30" s="1">
        <v>0</v>
      </c>
    </row>
    <row r="31" spans="1:2" ht="12.75">
      <c r="A31" s="1" t="s">
        <v>18</v>
      </c>
      <c r="B31" s="8">
        <v>3039624611</v>
      </c>
    </row>
    <row r="32" spans="1:2" ht="12.75">
      <c r="A32" s="1" t="s">
        <v>19</v>
      </c>
      <c r="B32" s="8">
        <v>3650768672</v>
      </c>
    </row>
    <row r="33" spans="1:2" ht="12.75">
      <c r="A33" s="1" t="s">
        <v>20</v>
      </c>
      <c r="B33" s="8">
        <v>3553912507</v>
      </c>
    </row>
    <row r="34" spans="1:2" ht="12.75">
      <c r="A34" s="17"/>
      <c r="B34" s="18">
        <f>SUM(B30:B33)</f>
        <v>10244305790</v>
      </c>
    </row>
    <row r="35" spans="1:2" ht="12.75">
      <c r="A35" s="1" t="s">
        <v>21</v>
      </c>
      <c r="B35" s="8">
        <v>1483586795</v>
      </c>
    </row>
    <row r="36" spans="1:2" ht="12.75">
      <c r="A36" s="1" t="s">
        <v>22</v>
      </c>
      <c r="B36" s="8">
        <v>1085358340</v>
      </c>
    </row>
    <row r="37" ht="12.75">
      <c r="B37" s="8"/>
    </row>
    <row r="38" spans="1:2" ht="12.75">
      <c r="A38" s="17" t="s">
        <v>23</v>
      </c>
      <c r="B38" s="18">
        <f>+B34-B35-B36</f>
        <v>7675360655</v>
      </c>
    </row>
    <row r="39" ht="13.5" thickBot="1">
      <c r="B39" s="8"/>
    </row>
    <row r="40" spans="1:2" ht="13.5" thickBot="1">
      <c r="A40" s="16"/>
      <c r="B40" s="10">
        <f>+B25+B27+B38</f>
        <v>12610874021</v>
      </c>
    </row>
    <row r="41" ht="12.75">
      <c r="B41" s="8"/>
    </row>
    <row r="42" ht="12.75">
      <c r="B42" s="8">
        <f>+B16-B40</f>
        <v>0</v>
      </c>
    </row>
    <row r="43" ht="12.75">
      <c r="B43" s="8"/>
    </row>
    <row r="44" ht="12.75">
      <c r="B44" s="8"/>
    </row>
    <row r="45" ht="12.75">
      <c r="B45" s="8"/>
    </row>
    <row r="46" ht="12.75">
      <c r="B46" s="8"/>
    </row>
    <row r="47" ht="12.75">
      <c r="B47" s="8"/>
    </row>
    <row r="48" ht="12.75">
      <c r="B48" s="8"/>
    </row>
    <row r="49" ht="12.75">
      <c r="B49" s="8"/>
    </row>
    <row r="50" ht="12.75">
      <c r="B50" s="8"/>
    </row>
    <row r="51" ht="12.75">
      <c r="B51" s="8"/>
    </row>
    <row r="52" ht="12.75">
      <c r="B52" s="8"/>
    </row>
    <row r="53" ht="12.75">
      <c r="B53" s="8"/>
    </row>
    <row r="54" ht="12.75">
      <c r="B54" s="8"/>
    </row>
    <row r="55" ht="12.75">
      <c r="B55" s="8"/>
    </row>
    <row r="56" ht="12.75">
      <c r="B56" s="8"/>
    </row>
    <row r="57" ht="12.75">
      <c r="B57" s="8"/>
    </row>
    <row r="58" ht="12.75">
      <c r="B58" s="8"/>
    </row>
    <row r="59" ht="12.75">
      <c r="B59" s="8"/>
    </row>
    <row r="60" ht="12.75">
      <c r="B60" s="8"/>
    </row>
    <row r="61" ht="12.75">
      <c r="B61" s="8"/>
    </row>
    <row r="62" ht="12.75">
      <c r="B62" s="8"/>
    </row>
    <row r="63" ht="12.75">
      <c r="B63" s="8"/>
    </row>
    <row r="64" ht="12.75">
      <c r="B64" s="8"/>
    </row>
    <row r="65" ht="12.75">
      <c r="B65" s="8"/>
    </row>
    <row r="66" ht="12.75">
      <c r="B66" s="8"/>
    </row>
    <row r="67" ht="12.75">
      <c r="B67" s="8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23"/>
  <sheetViews>
    <sheetView tabSelected="1" workbookViewId="0" topLeftCell="A2">
      <pane xSplit="1" ySplit="6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2" sqref="A12"/>
    </sheetView>
  </sheetViews>
  <sheetFormatPr defaultColWidth="9.140625" defaultRowHeight="12.75"/>
  <cols>
    <col min="1" max="1" width="51.00390625" style="1" customWidth="1"/>
    <col min="2" max="2" width="25.00390625" style="1" customWidth="1"/>
    <col min="3" max="16384" width="9.140625" style="1" customWidth="1"/>
  </cols>
  <sheetData>
    <row r="2" ht="18">
      <c r="A2" s="2" t="s">
        <v>0</v>
      </c>
    </row>
    <row r="4" ht="12.75">
      <c r="A4" s="3" t="s">
        <v>24</v>
      </c>
    </row>
    <row r="6" spans="1:2" ht="12.75">
      <c r="A6" s="4"/>
      <c r="B6" s="5" t="s">
        <v>25</v>
      </c>
    </row>
    <row r="7" spans="1:2" ht="13.5" thickBot="1">
      <c r="A7" s="4"/>
      <c r="B7" s="6" t="s">
        <v>51</v>
      </c>
    </row>
    <row r="9" spans="1:2" ht="12.75">
      <c r="A9" s="7" t="s">
        <v>26</v>
      </c>
      <c r="B9" s="8"/>
    </row>
    <row r="10" ht="12.75">
      <c r="B10" s="8"/>
    </row>
    <row r="11" spans="1:2" ht="12.75">
      <c r="A11" s="1" t="s">
        <v>27</v>
      </c>
      <c r="B11" s="8"/>
    </row>
    <row r="12" spans="1:2" ht="12.75">
      <c r="A12" s="1" t="s">
        <v>28</v>
      </c>
      <c r="B12" s="8">
        <v>5292401389</v>
      </c>
    </row>
    <row r="13" spans="1:2" ht="12.75">
      <c r="A13" s="1" t="s">
        <v>29</v>
      </c>
      <c r="B13" s="8">
        <v>78282900</v>
      </c>
    </row>
    <row r="14" spans="1:2" ht="12.75">
      <c r="A14" s="1" t="s">
        <v>30</v>
      </c>
      <c r="B14" s="8">
        <v>0</v>
      </c>
    </row>
    <row r="15" spans="1:2" ht="12.75">
      <c r="A15" s="1" t="s">
        <v>31</v>
      </c>
      <c r="B15" s="8">
        <f>144731965-B14</f>
        <v>144731965</v>
      </c>
    </row>
    <row r="16" ht="13.5" thickBot="1">
      <c r="B16" s="8"/>
    </row>
    <row r="17" spans="1:2" ht="13.5" thickBot="1">
      <c r="A17" s="9"/>
      <c r="B17" s="10">
        <f>SUM(B12:B16)</f>
        <v>5515416254</v>
      </c>
    </row>
    <row r="18" ht="12.75">
      <c r="B18" s="8"/>
    </row>
    <row r="19" spans="1:2" ht="12.75">
      <c r="A19" s="7" t="s">
        <v>32</v>
      </c>
      <c r="B19" s="8"/>
    </row>
    <row r="20" ht="12.75">
      <c r="B20" s="8"/>
    </row>
    <row r="21" spans="1:2" ht="12.75">
      <c r="A21" s="1" t="s">
        <v>33</v>
      </c>
      <c r="B21" s="11">
        <v>0</v>
      </c>
    </row>
    <row r="22" spans="1:2" ht="12.75">
      <c r="A22" s="1" t="s">
        <v>34</v>
      </c>
      <c r="B22" s="8">
        <v>2731449717</v>
      </c>
    </row>
    <row r="23" spans="1:2" ht="12.75">
      <c r="A23" s="1" t="s">
        <v>35</v>
      </c>
      <c r="B23" s="8">
        <v>464666367</v>
      </c>
    </row>
    <row r="24" spans="1:2" ht="12.75">
      <c r="A24" s="1" t="s">
        <v>36</v>
      </c>
      <c r="B24" s="11">
        <v>0</v>
      </c>
    </row>
    <row r="25" spans="1:2" ht="12.75">
      <c r="A25" s="1" t="s">
        <v>37</v>
      </c>
      <c r="B25" s="11">
        <v>0</v>
      </c>
    </row>
    <row r="26" spans="1:2" ht="12.75">
      <c r="A26" s="1" t="s">
        <v>38</v>
      </c>
      <c r="B26" s="11">
        <v>0</v>
      </c>
    </row>
    <row r="27" spans="1:2" ht="12.75">
      <c r="A27" s="1" t="s">
        <v>47</v>
      </c>
      <c r="B27" s="11">
        <v>0</v>
      </c>
    </row>
    <row r="28" spans="1:2" ht="12.75">
      <c r="A28" s="20" t="s">
        <v>49</v>
      </c>
      <c r="B28" s="8">
        <v>130800000</v>
      </c>
    </row>
    <row r="29" spans="1:2" ht="12.75">
      <c r="A29" s="9"/>
      <c r="B29" s="12">
        <f>SUM(B21:B28)</f>
        <v>3326916084</v>
      </c>
    </row>
    <row r="30" ht="12.75">
      <c r="B30" s="8"/>
    </row>
    <row r="31" spans="1:2" ht="12.75">
      <c r="A31" s="3" t="s">
        <v>39</v>
      </c>
      <c r="B31" s="13">
        <f>B17-B29</f>
        <v>2188500170</v>
      </c>
    </row>
    <row r="32" spans="1:2" ht="12.75">
      <c r="A32" s="1" t="s">
        <v>40</v>
      </c>
      <c r="B32" s="8">
        <v>0</v>
      </c>
    </row>
    <row r="33" spans="1:2" ht="12.75">
      <c r="A33" s="1" t="s">
        <v>41</v>
      </c>
      <c r="B33" s="8">
        <v>330192680</v>
      </c>
    </row>
    <row r="34" ht="12.75">
      <c r="B34" s="8"/>
    </row>
    <row r="35" spans="1:2" ht="12.75">
      <c r="A35" s="3" t="s">
        <v>42</v>
      </c>
      <c r="B35" s="13">
        <f>+B31-B32-B33</f>
        <v>1858307490</v>
      </c>
    </row>
    <row r="36" spans="1:2" ht="12.75">
      <c r="A36" s="1" t="s">
        <v>43</v>
      </c>
      <c r="B36" s="8">
        <v>0</v>
      </c>
    </row>
    <row r="37" spans="1:2" ht="12.75">
      <c r="A37" s="1" t="s">
        <v>44</v>
      </c>
      <c r="B37" s="8">
        <v>195000000</v>
      </c>
    </row>
    <row r="38" spans="1:2" ht="12.75">
      <c r="A38" s="3" t="s">
        <v>45</v>
      </c>
      <c r="B38" s="13">
        <f>B35-B36-B37</f>
        <v>1663307490</v>
      </c>
    </row>
    <row r="39" spans="1:2" ht="13.5" thickBot="1">
      <c r="A39" s="1" t="s">
        <v>48</v>
      </c>
      <c r="B39" s="8">
        <v>0</v>
      </c>
    </row>
    <row r="40" spans="1:2" ht="12.75">
      <c r="A40" s="9" t="s">
        <v>46</v>
      </c>
      <c r="B40" s="14">
        <f>B38+B39</f>
        <v>1663307490</v>
      </c>
    </row>
    <row r="41" ht="12.75">
      <c r="B41" s="8"/>
    </row>
    <row r="42" ht="12.75">
      <c r="B42" s="8"/>
    </row>
    <row r="43" ht="12.75">
      <c r="B43" s="8"/>
    </row>
    <row r="44" ht="12.75">
      <c r="B44" s="8"/>
    </row>
    <row r="45" ht="12.75">
      <c r="B45" s="8"/>
    </row>
    <row r="46" ht="12.75">
      <c r="B46" s="8"/>
    </row>
    <row r="47" ht="12.75">
      <c r="B47" s="8"/>
    </row>
    <row r="48" ht="12.75">
      <c r="B48" s="8"/>
    </row>
    <row r="49" ht="12.75">
      <c r="B49" s="8"/>
    </row>
    <row r="50" ht="12.75">
      <c r="B50" s="8"/>
    </row>
    <row r="51" ht="12.75">
      <c r="B51" s="8"/>
    </row>
    <row r="52" ht="12.75">
      <c r="B52" s="8"/>
    </row>
    <row r="53" ht="12.75">
      <c r="B53" s="8"/>
    </row>
    <row r="54" ht="12.75">
      <c r="B54" s="8"/>
    </row>
    <row r="55" ht="12.75">
      <c r="B55" s="8"/>
    </row>
    <row r="56" ht="12.75">
      <c r="B56" s="8"/>
    </row>
    <row r="57" ht="12.75">
      <c r="B57" s="8"/>
    </row>
    <row r="58" ht="12.75">
      <c r="B58" s="8"/>
    </row>
    <row r="59" ht="12.75">
      <c r="B59" s="8"/>
    </row>
    <row r="60" ht="12.75">
      <c r="B60" s="8"/>
    </row>
    <row r="61" ht="12.75">
      <c r="B61" s="8"/>
    </row>
    <row r="62" ht="12.75">
      <c r="B62" s="8"/>
    </row>
    <row r="63" ht="12.75">
      <c r="B63" s="8"/>
    </row>
    <row r="64" ht="12.75">
      <c r="B64" s="8"/>
    </row>
    <row r="65" ht="12.75">
      <c r="B65" s="8"/>
    </row>
    <row r="66" ht="12.75">
      <c r="B66" s="8"/>
    </row>
    <row r="67" ht="12.75">
      <c r="B67" s="8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 Technologies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vinayakpv</dc:creator>
  <cp:keywords/>
  <dc:description/>
  <cp:lastModifiedBy>Administrator</cp:lastModifiedBy>
  <cp:lastPrinted>2001-01-10T07:29:01Z</cp:lastPrinted>
  <dcterms:created xsi:type="dcterms:W3CDTF">1999-10-12T05:19:18Z</dcterms:created>
  <dcterms:modified xsi:type="dcterms:W3CDTF">2001-07-30T12:41:50Z</dcterms:modified>
  <cp:category/>
  <cp:version/>
  <cp:contentType/>
  <cp:contentStatus/>
</cp:coreProperties>
</file>